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531AAFD0-272C-4EE8-AE70-E91DCE43143A}" xr6:coauthVersionLast="47" xr6:coauthVersionMax="47" xr10:uidLastSave="{00000000-0000-0000-0000-000000000000}"/>
  <bookViews>
    <workbookView xWindow="-120" yWindow="-120" windowWidth="20730" windowHeight="11160" xr2:uid="{31D9FAF3-5FF4-4923-8F91-1D38ADBA4CD4}"/>
  </bookViews>
  <sheets>
    <sheet name="Resul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2" l="1"/>
  <c r="Q50" i="2"/>
  <c r="Q45" i="2"/>
  <c r="Q19" i="2"/>
  <c r="Q8" i="2"/>
  <c r="Q11" i="2"/>
  <c r="Q23" i="2"/>
  <c r="Q18" i="2"/>
  <c r="Q33" i="2"/>
  <c r="Q31" i="2"/>
  <c r="Q52" i="2"/>
  <c r="Q64" i="2"/>
  <c r="Q44" i="2"/>
  <c r="Q30" i="2"/>
  <c r="Q20" i="2"/>
  <c r="Q61" i="2"/>
  <c r="Q21" i="2"/>
  <c r="Q43" i="2"/>
  <c r="Q14" i="2"/>
  <c r="Q10" i="2"/>
  <c r="Q9" i="2"/>
  <c r="Q15" i="2"/>
  <c r="Q60" i="2"/>
  <c r="Q41" i="2"/>
  <c r="Q58" i="2"/>
  <c r="Q49" i="2"/>
  <c r="Q22" i="2"/>
  <c r="Q13" i="2"/>
  <c r="Q16" i="2"/>
  <c r="Q12" i="2"/>
  <c r="Q48" i="2"/>
  <c r="Q46" i="2"/>
  <c r="Q29" i="2"/>
  <c r="Q51" i="2"/>
  <c r="Q42" i="2"/>
  <c r="Q38" i="2"/>
  <c r="Q53" i="2"/>
</calcChain>
</file>

<file path=xl/sharedStrings.xml><?xml version="1.0" encoding="utf-8"?>
<sst xmlns="http://schemas.openxmlformats.org/spreadsheetml/2006/main" count="409" uniqueCount="169">
  <si>
    <t>No</t>
  </si>
  <si>
    <t>Name</t>
  </si>
  <si>
    <t>ACU No</t>
  </si>
  <si>
    <t>Class/Route</t>
  </si>
  <si>
    <t>Machine</t>
  </si>
  <si>
    <t>George</t>
  </si>
  <si>
    <t>Greenland</t>
  </si>
  <si>
    <t xml:space="preserve">Pre-67 D </t>
  </si>
  <si>
    <t>BSA Bantam 185</t>
  </si>
  <si>
    <t>James</t>
  </si>
  <si>
    <t>Curnick</t>
  </si>
  <si>
    <t>Veteran (Over 50-C)</t>
  </si>
  <si>
    <t>TRRS 250</t>
  </si>
  <si>
    <t>Andy</t>
  </si>
  <si>
    <t xml:space="preserve">Geoff </t>
  </si>
  <si>
    <t>Titcombe</t>
  </si>
  <si>
    <t>Twin Shock D</t>
  </si>
  <si>
    <t>Honda TLM80</t>
  </si>
  <si>
    <t>Andrew</t>
  </si>
  <si>
    <t>Baxter</t>
  </si>
  <si>
    <t xml:space="preserve">Unclassified </t>
  </si>
  <si>
    <t>TRS One RR 250</t>
  </si>
  <si>
    <t>Clive</t>
  </si>
  <si>
    <t>Wilson</t>
  </si>
  <si>
    <t>Montesa 315R 250</t>
  </si>
  <si>
    <t>Vince</t>
  </si>
  <si>
    <t>Hurst</t>
  </si>
  <si>
    <t>Beta Evo 250</t>
  </si>
  <si>
    <t xml:space="preserve">Chris </t>
  </si>
  <si>
    <t>Wiseman</t>
  </si>
  <si>
    <t xml:space="preserve">Sportsman (Under 50-C) </t>
  </si>
  <si>
    <t>Gas Gas 300</t>
  </si>
  <si>
    <t>Graham</t>
  </si>
  <si>
    <t>Butt</t>
  </si>
  <si>
    <t>TRS RR 250</t>
  </si>
  <si>
    <t>Trevor</t>
  </si>
  <si>
    <t>Gatrell</t>
  </si>
  <si>
    <t xml:space="preserve">Clubman (B Route) </t>
  </si>
  <si>
    <t>Sherco ST 300</t>
  </si>
  <si>
    <t xml:space="preserve">Wesley </t>
  </si>
  <si>
    <t xml:space="preserve">Thompson </t>
  </si>
  <si>
    <t>TRS 280 RR</t>
  </si>
  <si>
    <t>Ian</t>
  </si>
  <si>
    <t>Ballard</t>
  </si>
  <si>
    <t>Novice (Adult D Route)</t>
  </si>
  <si>
    <t>Beta Evo 4T 250</t>
  </si>
  <si>
    <t>Nigel</t>
  </si>
  <si>
    <t>Parvin</t>
  </si>
  <si>
    <t>Gas Gas TXT Pro 250</t>
  </si>
  <si>
    <t>Finley</t>
  </si>
  <si>
    <t xml:space="preserve">Youth D </t>
  </si>
  <si>
    <t>Beta 80</t>
  </si>
  <si>
    <t>David</t>
  </si>
  <si>
    <t xml:space="preserve">Youth B </t>
  </si>
  <si>
    <t>Gas Gas 125</t>
  </si>
  <si>
    <t>Richard</t>
  </si>
  <si>
    <t>Harris</t>
  </si>
  <si>
    <t>Whitehawk 200</t>
  </si>
  <si>
    <t>Brian</t>
  </si>
  <si>
    <t>Page</t>
  </si>
  <si>
    <t>Matchless 350</t>
  </si>
  <si>
    <t>Emily</t>
  </si>
  <si>
    <t>Matchless G3l 350</t>
  </si>
  <si>
    <t>Steve</t>
  </si>
  <si>
    <t>Spake</t>
  </si>
  <si>
    <t>Scorpa SY250</t>
  </si>
  <si>
    <t>Jakob</t>
  </si>
  <si>
    <t>Twigg</t>
  </si>
  <si>
    <t xml:space="preserve">Youth C </t>
  </si>
  <si>
    <t>EM Epure</t>
  </si>
  <si>
    <t>Samuel</t>
  </si>
  <si>
    <t>Beta Evo 300</t>
  </si>
  <si>
    <t>Brickell</t>
  </si>
  <si>
    <t>Beta Rev 3 250</t>
  </si>
  <si>
    <t>Ball</t>
  </si>
  <si>
    <t>Beta Factory 250</t>
  </si>
  <si>
    <t>Reynard</t>
  </si>
  <si>
    <t>Norris</t>
  </si>
  <si>
    <t>Tim</t>
  </si>
  <si>
    <t>Budd</t>
  </si>
  <si>
    <t>Yamaha TY175</t>
  </si>
  <si>
    <t>Tommy</t>
  </si>
  <si>
    <t>Wakeford</t>
  </si>
  <si>
    <t>Gas Gas TXT Boy 50</t>
  </si>
  <si>
    <t>Copage</t>
  </si>
  <si>
    <t>Barrett</t>
  </si>
  <si>
    <t>Steven</t>
  </si>
  <si>
    <t>Corney</t>
  </si>
  <si>
    <t>Leigh</t>
  </si>
  <si>
    <t>Gas Gas TXT 250</t>
  </si>
  <si>
    <t>Rupert</t>
  </si>
  <si>
    <t>Willes</t>
  </si>
  <si>
    <t>Oset 20 R</t>
  </si>
  <si>
    <t>Zac</t>
  </si>
  <si>
    <t>Hubbard</t>
  </si>
  <si>
    <t>Beta 50</t>
  </si>
  <si>
    <t>Philip</t>
  </si>
  <si>
    <t>Whitlock</t>
  </si>
  <si>
    <t>Paul</t>
  </si>
  <si>
    <t>Satchell</t>
  </si>
  <si>
    <t>Greg</t>
  </si>
  <si>
    <t>Seymour</t>
  </si>
  <si>
    <t>Gas Gas TXT 300</t>
  </si>
  <si>
    <t>Gennings</t>
  </si>
  <si>
    <t>Beta Evo 290</t>
  </si>
  <si>
    <t>Leon</t>
  </si>
  <si>
    <t>Baude</t>
  </si>
  <si>
    <t>Shane</t>
  </si>
  <si>
    <t>Babey</t>
  </si>
  <si>
    <t>Sam</t>
  </si>
  <si>
    <t>Webb</t>
  </si>
  <si>
    <t>Vertigo Vertical 250</t>
  </si>
  <si>
    <t>Malcolm</t>
  </si>
  <si>
    <t>Mullender</t>
  </si>
  <si>
    <t>Bultaco Sherpa 325</t>
  </si>
  <si>
    <t>Michael</t>
  </si>
  <si>
    <t>Jordan</t>
  </si>
  <si>
    <t xml:space="preserve">TRS 250 </t>
  </si>
  <si>
    <t>Jon</t>
  </si>
  <si>
    <t>Hunter</t>
  </si>
  <si>
    <t>Beta Evo 200</t>
  </si>
  <si>
    <t>Charlotte</t>
  </si>
  <si>
    <t>Newcombe</t>
  </si>
  <si>
    <t>Youth E</t>
  </si>
  <si>
    <t>Vladimiro</t>
  </si>
  <si>
    <t>Sassone</t>
  </si>
  <si>
    <t>Sherco ST 290</t>
  </si>
  <si>
    <t>Dean</t>
  </si>
  <si>
    <t>Skerratt</t>
  </si>
  <si>
    <t>Stewart</t>
  </si>
  <si>
    <t>Read</t>
  </si>
  <si>
    <t>TRS One 300 RR</t>
  </si>
  <si>
    <t>Jack</t>
  </si>
  <si>
    <t>Bryant</t>
  </si>
  <si>
    <t>Sherco ST300</t>
  </si>
  <si>
    <t>Gas Gas 250 Racing</t>
  </si>
  <si>
    <t>Rob</t>
  </si>
  <si>
    <t>Hoyles</t>
  </si>
  <si>
    <t xml:space="preserve">Terry </t>
  </si>
  <si>
    <t>Ryalls</t>
  </si>
  <si>
    <t>Stainsforth</t>
  </si>
  <si>
    <t>Ivan</t>
  </si>
  <si>
    <t>Mark</t>
  </si>
  <si>
    <t>Chivers</t>
  </si>
  <si>
    <t>Clubman (B Route)</t>
  </si>
  <si>
    <t xml:space="preserve">Novice (Adult D Route) </t>
  </si>
  <si>
    <t>Unclassified</t>
  </si>
  <si>
    <t>Vertigo</t>
  </si>
  <si>
    <t>Montesa 4RT 300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</si>
  <si>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</si>
  <si>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</si>
  <si>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</si>
  <si>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</si>
  <si>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</si>
  <si>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</si>
  <si>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</si>
  <si>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</si>
  <si>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</si>
  <si>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</si>
  <si>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</si>
  <si>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</si>
  <si>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</si>
  <si>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>Beta Evo Factory 300</t>
  </si>
  <si>
    <t>Waltham Chase Trials MCC - Summer Series, Round 2 (ACU Permit 200942)</t>
  </si>
  <si>
    <t>Hut Hill, Chandlers Ford on Saturday 20th May 2023</t>
  </si>
  <si>
    <t>DNF</t>
  </si>
  <si>
    <t>DNS</t>
  </si>
  <si>
    <t>Points</t>
  </si>
  <si>
    <t>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</si>
</sst>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C6CF-3C88-4ABC-8C9D-9BABEB9D78AA}">
  <dimension ref="A1:S68"/>
  <sheetViews>
    <sheetView tabSelected="1" topLeftCell="A28" workbookViewId="0">
      <selection activeCell="E28" sqref="E28"/>
    </sheetView>
  </sheetViews>
  <sheetFormatPr defaultColWidth="12.5703125" defaultRowHeight="15" x14ac:dyDescent="0.25"/>
  <cols>
    <col min="1" max="1" width="5.42578125" style="1" customWidth="1"/>
    <col min="2" max="2" width="9.7109375" bestFit="1" customWidth="1"/>
    <col min="3" max="3" width="11.140625" bestFit="1" customWidth="1"/>
    <col min="4" max="4" width="8.85546875" style="1" customWidth="1"/>
    <col min="5" max="5" width="22.85546875" bestFit="1" customWidth="1"/>
    <col min="6" max="6" width="19.140625" bestFit="1" customWidth="1"/>
    <col min="7" max="18" width="6.85546875" style="1" customWidth="1"/>
    <col min="19" max="19" width="8.42578125" style="1" customWidth="1"/>
    <col min="20" max="20" width="6.7109375" customWidth="1"/>
  </cols>
  <sheetData>
    <row r="1" spans="1:19" x14ac:dyDescent="0.25">
      <c r="A1" s="8" t="s">
        <v>149</v>
      </c>
      <c r="B1" s="8"/>
      <c r="C1" s="8"/>
      <c r="D1" s="8"/>
      <c r="E1" s="8"/>
      <c r="F1" s="8"/>
    </row>
    <row r="2" spans="1:19" x14ac:dyDescent="0.25">
      <c r="A2" s="4"/>
      <c r="B2" s="5"/>
      <c r="C2" s="5"/>
      <c r="D2" s="4"/>
      <c r="E2" s="5"/>
      <c r="F2" s="5"/>
    </row>
    <row r="3" spans="1:19" x14ac:dyDescent="0.25">
      <c r="A3" s="8" t="s">
        <v>163</v>
      </c>
      <c r="B3" s="8"/>
      <c r="C3" s="8"/>
      <c r="D3" s="8"/>
      <c r="E3" s="8"/>
      <c r="F3" s="8"/>
    </row>
    <row r="4" spans="1:19" x14ac:dyDescent="0.25">
      <c r="A4" s="4"/>
      <c r="B4" s="5"/>
      <c r="C4" s="5"/>
      <c r="D4" s="4"/>
      <c r="E4" s="5"/>
      <c r="F4" s="5"/>
    </row>
    <row r="5" spans="1:19" x14ac:dyDescent="0.25">
      <c r="A5" s="8" t="s">
        <v>164</v>
      </c>
      <c r="B5" s="8"/>
      <c r="C5" s="8"/>
      <c r="D5" s="8"/>
      <c r="E5" s="8"/>
      <c r="F5" s="8"/>
    </row>
    <row r="6" spans="1:19" x14ac:dyDescent="0.25">
      <c r="A6" s="4"/>
      <c r="B6" s="5"/>
      <c r="C6" s="5"/>
      <c r="D6" s="4"/>
      <c r="E6" s="5"/>
      <c r="F6" s="5"/>
    </row>
    <row r="7" spans="1:19" x14ac:dyDescent="0.25">
      <c r="A7" s="6" t="s">
        <v>0</v>
      </c>
      <c r="B7" s="7" t="s">
        <v>1</v>
      </c>
      <c r="C7" s="7"/>
      <c r="D7" s="7" t="s">
        <v>2</v>
      </c>
      <c r="E7" s="7" t="s">
        <v>3</v>
      </c>
      <c r="F7" s="7" t="s">
        <v>4</v>
      </c>
      <c r="G7" s="6" t="s">
        <v>150</v>
      </c>
      <c r="H7" s="6" t="s">
        <v>151</v>
      </c>
      <c r="I7" s="6" t="s">
        <v>152</v>
      </c>
      <c r="J7" s="6" t="s">
        <v>153</v>
      </c>
      <c r="K7" s="6" t="s">
        <v>154</v>
      </c>
      <c r="L7" s="6" t="s">
        <v>155</v>
      </c>
      <c r="M7" s="6" t="s">
        <v>156</v>
      </c>
      <c r="N7" s="6" t="s">
        <v>157</v>
      </c>
      <c r="O7" s="6" t="s">
        <v>158</v>
      </c>
      <c r="P7" s="6" t="s">
        <v>159</v>
      </c>
      <c r="Q7" s="6" t="s">
        <v>160</v>
      </c>
      <c r="R7" s="6" t="s">
        <v>161</v>
      </c>
      <c r="S7" s="6" t="s">
        <v>167</v>
      </c>
    </row>
    <row r="8" spans="1:19" x14ac:dyDescent="0.25">
      <c r="A8" s="2">
        <v>810</v>
      </c>
      <c r="B8" s="3" t="s">
        <v>136</v>
      </c>
      <c r="C8" s="3" t="s">
        <v>137</v>
      </c>
      <c r="D8" s="2">
        <v>87207</v>
      </c>
      <c r="E8" s="3" t="s">
        <v>144</v>
      </c>
      <c r="F8" s="3" t="s">
        <v>102</v>
      </c>
      <c r="G8" s="2">
        <v>1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ref="Q8:Q23" si="0">SUM(G8:P8)</f>
        <v>2</v>
      </c>
      <c r="R8" s="2">
        <v>1</v>
      </c>
      <c r="S8" s="2">
        <v>20</v>
      </c>
    </row>
    <row r="9" spans="1:19" x14ac:dyDescent="0.25">
      <c r="A9" s="2">
        <v>178</v>
      </c>
      <c r="B9" s="3" t="s">
        <v>13</v>
      </c>
      <c r="C9" s="3" t="s">
        <v>74</v>
      </c>
      <c r="D9" s="2">
        <v>107356</v>
      </c>
      <c r="E9" s="3" t="s">
        <v>37</v>
      </c>
      <c r="F9" s="3" t="s">
        <v>75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2</v>
      </c>
      <c r="N9" s="2">
        <v>0</v>
      </c>
      <c r="O9" s="2">
        <v>0</v>
      </c>
      <c r="P9" s="2">
        <v>1</v>
      </c>
      <c r="Q9" s="2">
        <f t="shared" si="0"/>
        <v>3</v>
      </c>
      <c r="R9" s="2">
        <v>2</v>
      </c>
      <c r="S9" s="2">
        <v>17</v>
      </c>
    </row>
    <row r="10" spans="1:19" x14ac:dyDescent="0.25">
      <c r="A10" s="2">
        <v>190</v>
      </c>
      <c r="B10" s="3" t="s">
        <v>76</v>
      </c>
      <c r="C10" s="3" t="s">
        <v>77</v>
      </c>
      <c r="D10" s="2">
        <v>11704</v>
      </c>
      <c r="E10" s="3" t="s">
        <v>37</v>
      </c>
      <c r="F10" s="3" t="s">
        <v>27</v>
      </c>
      <c r="G10" s="2">
        <v>0</v>
      </c>
      <c r="H10" s="2">
        <v>0</v>
      </c>
      <c r="I10" s="2">
        <v>1</v>
      </c>
      <c r="J10" s="2">
        <v>2</v>
      </c>
      <c r="K10" s="2">
        <v>0</v>
      </c>
      <c r="L10" s="2">
        <v>0</v>
      </c>
      <c r="M10" s="2">
        <v>1</v>
      </c>
      <c r="N10" s="2">
        <v>3</v>
      </c>
      <c r="O10" s="2">
        <v>0</v>
      </c>
      <c r="P10" s="2">
        <v>6</v>
      </c>
      <c r="Q10" s="2">
        <f t="shared" si="0"/>
        <v>13</v>
      </c>
      <c r="R10" s="2">
        <v>3</v>
      </c>
      <c r="S10" s="2">
        <v>15</v>
      </c>
    </row>
    <row r="11" spans="1:19" x14ac:dyDescent="0.25">
      <c r="A11" s="2">
        <v>577</v>
      </c>
      <c r="B11" s="3" t="s">
        <v>127</v>
      </c>
      <c r="C11" s="3" t="s">
        <v>128</v>
      </c>
      <c r="D11" s="2">
        <v>154356</v>
      </c>
      <c r="E11" s="3" t="s">
        <v>37</v>
      </c>
      <c r="F11" s="3" t="s">
        <v>162</v>
      </c>
      <c r="G11" s="2">
        <v>1</v>
      </c>
      <c r="H11" s="2">
        <v>0</v>
      </c>
      <c r="I11" s="2">
        <v>1</v>
      </c>
      <c r="J11" s="2">
        <v>1</v>
      </c>
      <c r="K11" s="2">
        <v>0</v>
      </c>
      <c r="L11" s="2">
        <v>0</v>
      </c>
      <c r="M11" s="2">
        <v>2</v>
      </c>
      <c r="N11" s="2">
        <v>4</v>
      </c>
      <c r="O11" s="2">
        <v>1</v>
      </c>
      <c r="P11" s="2">
        <v>6</v>
      </c>
      <c r="Q11" s="2">
        <f t="shared" si="0"/>
        <v>16</v>
      </c>
      <c r="R11" s="2">
        <v>4</v>
      </c>
      <c r="S11" s="2">
        <v>13</v>
      </c>
    </row>
    <row r="12" spans="1:19" x14ac:dyDescent="0.25">
      <c r="A12" s="2">
        <v>63</v>
      </c>
      <c r="B12" s="3" t="s">
        <v>35</v>
      </c>
      <c r="C12" s="3" t="s">
        <v>36</v>
      </c>
      <c r="D12" s="2">
        <v>185750</v>
      </c>
      <c r="E12" s="3" t="s">
        <v>37</v>
      </c>
      <c r="F12" s="3" t="s">
        <v>38</v>
      </c>
      <c r="G12" s="2">
        <v>8</v>
      </c>
      <c r="H12" s="2">
        <v>2</v>
      </c>
      <c r="I12" s="2">
        <v>3</v>
      </c>
      <c r="J12" s="2">
        <v>6</v>
      </c>
      <c r="K12" s="2">
        <v>0</v>
      </c>
      <c r="L12" s="2">
        <v>1</v>
      </c>
      <c r="M12" s="2">
        <v>1</v>
      </c>
      <c r="N12" s="2">
        <v>6</v>
      </c>
      <c r="O12" s="2">
        <v>6</v>
      </c>
      <c r="P12" s="2">
        <v>6</v>
      </c>
      <c r="Q12" s="2">
        <f t="shared" si="0"/>
        <v>39</v>
      </c>
      <c r="R12" s="2">
        <v>5</v>
      </c>
      <c r="S12" s="2">
        <v>11</v>
      </c>
    </row>
    <row r="13" spans="1:19" x14ac:dyDescent="0.25">
      <c r="A13" s="2">
        <v>69</v>
      </c>
      <c r="B13" s="3" t="s">
        <v>132</v>
      </c>
      <c r="C13" s="3" t="s">
        <v>133</v>
      </c>
      <c r="D13" s="2">
        <v>181642</v>
      </c>
      <c r="E13" s="3" t="s">
        <v>37</v>
      </c>
      <c r="F13" s="3" t="s">
        <v>134</v>
      </c>
      <c r="G13" s="2">
        <v>9</v>
      </c>
      <c r="H13" s="2">
        <v>0</v>
      </c>
      <c r="I13" s="2">
        <v>1</v>
      </c>
      <c r="J13" s="2">
        <v>5</v>
      </c>
      <c r="K13" s="2">
        <v>5</v>
      </c>
      <c r="L13" s="2">
        <v>8</v>
      </c>
      <c r="M13" s="2">
        <v>2</v>
      </c>
      <c r="N13" s="2">
        <v>14</v>
      </c>
      <c r="O13" s="2">
        <v>7</v>
      </c>
      <c r="P13" s="2">
        <v>15</v>
      </c>
      <c r="Q13" s="2">
        <f t="shared" si="0"/>
        <v>66</v>
      </c>
      <c r="R13" s="2">
        <v>6</v>
      </c>
      <c r="S13" s="2">
        <v>10</v>
      </c>
    </row>
    <row r="14" spans="1:19" x14ac:dyDescent="0.25">
      <c r="A14" s="2">
        <v>208</v>
      </c>
      <c r="B14" s="3" t="s">
        <v>9</v>
      </c>
      <c r="C14" s="3" t="s">
        <v>84</v>
      </c>
      <c r="D14" s="2">
        <v>139094</v>
      </c>
      <c r="E14" s="3" t="s">
        <v>37</v>
      </c>
      <c r="F14" s="3" t="s">
        <v>27</v>
      </c>
      <c r="G14" s="2">
        <v>10</v>
      </c>
      <c r="H14" s="2">
        <v>11</v>
      </c>
      <c r="I14" s="2">
        <v>7</v>
      </c>
      <c r="J14" s="2">
        <v>3</v>
      </c>
      <c r="K14" s="2">
        <v>3</v>
      </c>
      <c r="L14" s="2">
        <v>1</v>
      </c>
      <c r="M14" s="2">
        <v>0</v>
      </c>
      <c r="N14" s="2">
        <v>10</v>
      </c>
      <c r="O14" s="2">
        <v>4</v>
      </c>
      <c r="P14" s="2">
        <v>20</v>
      </c>
      <c r="Q14" s="2">
        <f t="shared" si="0"/>
        <v>69</v>
      </c>
      <c r="R14" s="2">
        <v>7</v>
      </c>
      <c r="S14" s="2">
        <v>9</v>
      </c>
    </row>
    <row r="15" spans="1:19" x14ac:dyDescent="0.25">
      <c r="A15" s="2">
        <v>166</v>
      </c>
      <c r="B15" s="3" t="s">
        <v>70</v>
      </c>
      <c r="C15" s="3" t="s">
        <v>26</v>
      </c>
      <c r="D15" s="2">
        <v>208894</v>
      </c>
      <c r="E15" s="3" t="s">
        <v>37</v>
      </c>
      <c r="F15" s="3" t="s">
        <v>71</v>
      </c>
      <c r="G15" s="2">
        <v>16</v>
      </c>
      <c r="H15" s="2">
        <v>10</v>
      </c>
      <c r="I15" s="2">
        <v>13</v>
      </c>
      <c r="J15" s="2">
        <v>2</v>
      </c>
      <c r="K15" s="2">
        <v>1</v>
      </c>
      <c r="L15" s="2">
        <v>2</v>
      </c>
      <c r="M15" s="2">
        <v>2</v>
      </c>
      <c r="N15" s="2">
        <v>20</v>
      </c>
      <c r="O15" s="2">
        <v>6</v>
      </c>
      <c r="P15" s="2">
        <v>18</v>
      </c>
      <c r="Q15" s="2">
        <f t="shared" si="0"/>
        <v>90</v>
      </c>
      <c r="R15" s="2">
        <v>8</v>
      </c>
      <c r="S15" s="2">
        <v>8</v>
      </c>
    </row>
    <row r="16" spans="1:19" x14ac:dyDescent="0.25">
      <c r="A16" s="2">
        <v>64</v>
      </c>
      <c r="B16" s="3" t="s">
        <v>39</v>
      </c>
      <c r="C16" s="3" t="s">
        <v>40</v>
      </c>
      <c r="D16" s="2">
        <v>112748</v>
      </c>
      <c r="E16" s="3" t="s">
        <v>37</v>
      </c>
      <c r="F16" s="3" t="s">
        <v>41</v>
      </c>
      <c r="G16" s="2">
        <v>18</v>
      </c>
      <c r="H16" s="2">
        <v>4</v>
      </c>
      <c r="I16" s="2">
        <v>5</v>
      </c>
      <c r="J16" s="2">
        <v>2</v>
      </c>
      <c r="K16" s="2">
        <v>0</v>
      </c>
      <c r="L16" s="2">
        <v>12</v>
      </c>
      <c r="M16" s="2">
        <v>9</v>
      </c>
      <c r="N16" s="2">
        <v>14</v>
      </c>
      <c r="O16" s="2">
        <v>12</v>
      </c>
      <c r="P16" s="2">
        <v>18</v>
      </c>
      <c r="Q16" s="2">
        <f t="shared" si="0"/>
        <v>94</v>
      </c>
      <c r="R16" s="2">
        <v>9</v>
      </c>
      <c r="S16" s="2">
        <v>7</v>
      </c>
    </row>
    <row r="17" spans="1:19" x14ac:dyDescent="0.25">
      <c r="A17" s="2"/>
      <c r="B17" s="3"/>
      <c r="C17" s="3"/>
      <c r="D17" s="2"/>
      <c r="E17" s="3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>
        <v>481</v>
      </c>
      <c r="B18" s="3" t="s">
        <v>118</v>
      </c>
      <c r="C18" s="3" t="s">
        <v>119</v>
      </c>
      <c r="D18" s="2">
        <v>211098</v>
      </c>
      <c r="E18" s="3" t="s">
        <v>44</v>
      </c>
      <c r="F18" s="3" t="s">
        <v>120</v>
      </c>
      <c r="G18" s="2">
        <v>0</v>
      </c>
      <c r="H18" s="2">
        <v>6</v>
      </c>
      <c r="I18" s="2">
        <v>1</v>
      </c>
      <c r="J18" s="2">
        <v>0</v>
      </c>
      <c r="K18" s="2">
        <v>2</v>
      </c>
      <c r="L18" s="2">
        <v>0</v>
      </c>
      <c r="M18" s="2">
        <v>0</v>
      </c>
      <c r="N18" s="2">
        <v>3</v>
      </c>
      <c r="O18" s="2">
        <v>0</v>
      </c>
      <c r="P18" s="2">
        <v>2</v>
      </c>
      <c r="Q18" s="2">
        <f t="shared" si="0"/>
        <v>14</v>
      </c>
      <c r="R18" s="2">
        <v>1</v>
      </c>
      <c r="S18" s="2">
        <v>20</v>
      </c>
    </row>
    <row r="19" spans="1:19" x14ac:dyDescent="0.25">
      <c r="A19" s="2">
        <v>811</v>
      </c>
      <c r="B19" s="3" t="s">
        <v>138</v>
      </c>
      <c r="C19" s="3" t="s">
        <v>139</v>
      </c>
      <c r="D19" s="2">
        <v>53285</v>
      </c>
      <c r="E19" s="3" t="s">
        <v>145</v>
      </c>
      <c r="F19" s="3" t="s">
        <v>54</v>
      </c>
      <c r="G19" s="2">
        <v>0</v>
      </c>
      <c r="H19" s="2">
        <v>3</v>
      </c>
      <c r="I19" s="2">
        <v>1</v>
      </c>
      <c r="J19" s="2">
        <v>0</v>
      </c>
      <c r="K19" s="2">
        <v>1</v>
      </c>
      <c r="L19" s="2">
        <v>0</v>
      </c>
      <c r="M19" s="2">
        <v>1</v>
      </c>
      <c r="N19" s="2">
        <v>6</v>
      </c>
      <c r="O19" s="2">
        <v>0</v>
      </c>
      <c r="P19" s="2">
        <v>5</v>
      </c>
      <c r="Q19" s="2">
        <f t="shared" si="0"/>
        <v>17</v>
      </c>
      <c r="R19" s="2">
        <v>2</v>
      </c>
      <c r="S19" s="2">
        <v>17</v>
      </c>
    </row>
    <row r="20" spans="1:19" x14ac:dyDescent="0.25">
      <c r="A20" s="2">
        <v>389</v>
      </c>
      <c r="B20" s="3" t="s">
        <v>96</v>
      </c>
      <c r="C20" s="3" t="s">
        <v>97</v>
      </c>
      <c r="D20" s="2">
        <v>203913</v>
      </c>
      <c r="E20" s="3" t="s">
        <v>44</v>
      </c>
      <c r="F20" s="3" t="s">
        <v>89</v>
      </c>
      <c r="G20" s="2">
        <v>0</v>
      </c>
      <c r="H20" s="2">
        <v>6</v>
      </c>
      <c r="I20" s="2">
        <v>0</v>
      </c>
      <c r="J20" s="2">
        <v>0</v>
      </c>
      <c r="K20" s="2">
        <v>3</v>
      </c>
      <c r="L20" s="2">
        <v>1</v>
      </c>
      <c r="M20" s="2">
        <v>0</v>
      </c>
      <c r="N20" s="2">
        <v>6</v>
      </c>
      <c r="O20" s="2">
        <v>0</v>
      </c>
      <c r="P20" s="2">
        <v>2</v>
      </c>
      <c r="Q20" s="2">
        <f t="shared" si="0"/>
        <v>18</v>
      </c>
      <c r="R20" s="2">
        <v>3</v>
      </c>
      <c r="S20" s="2">
        <v>15</v>
      </c>
    </row>
    <row r="21" spans="1:19" x14ac:dyDescent="0.25">
      <c r="A21" s="2">
        <v>352</v>
      </c>
      <c r="B21" s="3" t="s">
        <v>63</v>
      </c>
      <c r="C21" s="3" t="s">
        <v>88</v>
      </c>
      <c r="D21" s="2">
        <v>198100</v>
      </c>
      <c r="E21" s="3" t="s">
        <v>44</v>
      </c>
      <c r="F21" s="3" t="s">
        <v>89</v>
      </c>
      <c r="G21" s="2">
        <v>0</v>
      </c>
      <c r="H21" s="2">
        <v>3</v>
      </c>
      <c r="I21" s="2">
        <v>0</v>
      </c>
      <c r="J21" s="2">
        <v>0</v>
      </c>
      <c r="K21" s="2">
        <v>0</v>
      </c>
      <c r="L21" s="2">
        <v>2</v>
      </c>
      <c r="M21" s="2">
        <v>2</v>
      </c>
      <c r="N21" s="2">
        <v>6</v>
      </c>
      <c r="O21" s="2">
        <v>0</v>
      </c>
      <c r="P21" s="2">
        <v>11</v>
      </c>
      <c r="Q21" s="2">
        <f t="shared" si="0"/>
        <v>24</v>
      </c>
      <c r="R21" s="2">
        <v>4</v>
      </c>
      <c r="S21" s="2">
        <v>13</v>
      </c>
    </row>
    <row r="22" spans="1:19" x14ac:dyDescent="0.25">
      <c r="A22" s="2">
        <v>76</v>
      </c>
      <c r="B22" s="3" t="s">
        <v>42</v>
      </c>
      <c r="C22" s="3" t="s">
        <v>43</v>
      </c>
      <c r="D22" s="2">
        <v>18</v>
      </c>
      <c r="E22" s="3" t="s">
        <v>44</v>
      </c>
      <c r="F22" s="3" t="s">
        <v>45</v>
      </c>
      <c r="G22" s="2">
        <v>2</v>
      </c>
      <c r="H22" s="2">
        <v>7</v>
      </c>
      <c r="I22" s="2">
        <v>2</v>
      </c>
      <c r="J22" s="2">
        <v>1</v>
      </c>
      <c r="K22" s="2">
        <v>5</v>
      </c>
      <c r="L22" s="2">
        <v>3</v>
      </c>
      <c r="M22" s="2">
        <v>0</v>
      </c>
      <c r="N22" s="2">
        <v>12</v>
      </c>
      <c r="O22" s="2">
        <v>0</v>
      </c>
      <c r="P22" s="2">
        <v>11</v>
      </c>
      <c r="Q22" s="2">
        <f t="shared" si="0"/>
        <v>43</v>
      </c>
      <c r="R22" s="2">
        <v>5</v>
      </c>
      <c r="S22" s="2">
        <v>11</v>
      </c>
    </row>
    <row r="23" spans="1:19" x14ac:dyDescent="0.25">
      <c r="A23" s="2">
        <v>488</v>
      </c>
      <c r="B23" s="3" t="s">
        <v>124</v>
      </c>
      <c r="C23" s="3" t="s">
        <v>125</v>
      </c>
      <c r="D23" s="2">
        <v>208324</v>
      </c>
      <c r="E23" s="3" t="s">
        <v>44</v>
      </c>
      <c r="F23" s="3" t="s">
        <v>126</v>
      </c>
      <c r="G23" s="2">
        <v>3</v>
      </c>
      <c r="H23" s="2">
        <v>7</v>
      </c>
      <c r="I23" s="2">
        <v>12</v>
      </c>
      <c r="J23" s="2">
        <v>2</v>
      </c>
      <c r="K23" s="2">
        <v>16</v>
      </c>
      <c r="L23" s="2">
        <v>0</v>
      </c>
      <c r="M23" s="2">
        <v>6</v>
      </c>
      <c r="N23" s="2">
        <v>7</v>
      </c>
      <c r="O23" s="2">
        <v>0</v>
      </c>
      <c r="P23" s="2">
        <v>13</v>
      </c>
      <c r="Q23" s="2">
        <f t="shared" si="0"/>
        <v>66</v>
      </c>
      <c r="R23" s="2">
        <v>6</v>
      </c>
      <c r="S23" s="2">
        <v>10</v>
      </c>
    </row>
    <row r="24" spans="1:19" x14ac:dyDescent="0.25">
      <c r="A24" s="2">
        <v>282</v>
      </c>
      <c r="B24" s="3" t="s">
        <v>86</v>
      </c>
      <c r="C24" s="3" t="s">
        <v>87</v>
      </c>
      <c r="D24" s="2">
        <v>301244</v>
      </c>
      <c r="E24" s="3" t="s">
        <v>44</v>
      </c>
      <c r="F24" s="3" t="s">
        <v>27</v>
      </c>
      <c r="G24" s="2" t="s">
        <v>166</v>
      </c>
      <c r="H24" s="2" t="s">
        <v>166</v>
      </c>
      <c r="I24" s="2" t="s">
        <v>166</v>
      </c>
      <c r="J24" s="2" t="s">
        <v>166</v>
      </c>
      <c r="K24" s="2" t="s">
        <v>166</v>
      </c>
      <c r="L24" s="2" t="s">
        <v>166</v>
      </c>
      <c r="M24" s="2" t="s">
        <v>166</v>
      </c>
      <c r="N24" s="2" t="s">
        <v>166</v>
      </c>
      <c r="O24" s="2" t="s">
        <v>166</v>
      </c>
      <c r="P24" s="2" t="s">
        <v>166</v>
      </c>
      <c r="Q24" s="2" t="s">
        <v>166</v>
      </c>
      <c r="R24" s="2" t="s">
        <v>166</v>
      </c>
      <c r="S24" s="2" t="s">
        <v>166</v>
      </c>
    </row>
    <row r="25" spans="1:19" ht="13.5" customHeight="1" x14ac:dyDescent="0.25">
      <c r="A25" s="2">
        <v>390</v>
      </c>
      <c r="B25" s="3" t="s">
        <v>98</v>
      </c>
      <c r="C25" s="3" t="s">
        <v>99</v>
      </c>
      <c r="D25" s="2">
        <v>214212</v>
      </c>
      <c r="E25" s="3" t="s">
        <v>44</v>
      </c>
      <c r="F25" s="3" t="s">
        <v>27</v>
      </c>
      <c r="G25" s="2" t="s">
        <v>166</v>
      </c>
      <c r="H25" s="2" t="s">
        <v>166</v>
      </c>
      <c r="I25" s="2" t="s">
        <v>166</v>
      </c>
      <c r="J25" s="2" t="s">
        <v>166</v>
      </c>
      <c r="K25" s="2" t="s">
        <v>166</v>
      </c>
      <c r="L25" s="2" t="s">
        <v>166</v>
      </c>
      <c r="M25" s="2" t="s">
        <v>166</v>
      </c>
      <c r="N25" s="2" t="s">
        <v>166</v>
      </c>
      <c r="O25" s="2" t="s">
        <v>166</v>
      </c>
      <c r="P25" s="2" t="s">
        <v>166</v>
      </c>
      <c r="Q25" s="2" t="s">
        <v>166</v>
      </c>
      <c r="R25" s="2" t="s">
        <v>166</v>
      </c>
      <c r="S25" s="2" t="s">
        <v>166</v>
      </c>
    </row>
    <row r="26" spans="1:19" ht="13.5" customHeight="1" x14ac:dyDescent="0.25">
      <c r="A26" s="2"/>
      <c r="B26" s="3"/>
      <c r="C26" s="3"/>
      <c r="D26" s="2"/>
      <c r="E26" s="3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>
        <v>1</v>
      </c>
      <c r="B27" s="3" t="s">
        <v>5</v>
      </c>
      <c r="C27" s="3" t="s">
        <v>6</v>
      </c>
      <c r="D27" s="2">
        <v>49772</v>
      </c>
      <c r="E27" s="3" t="s">
        <v>7</v>
      </c>
      <c r="F27" s="3" t="s">
        <v>8</v>
      </c>
      <c r="G27" s="2" t="s">
        <v>165</v>
      </c>
      <c r="H27" s="2" t="s">
        <v>165</v>
      </c>
      <c r="I27" s="2" t="s">
        <v>165</v>
      </c>
      <c r="J27" s="2" t="s">
        <v>165</v>
      </c>
      <c r="K27" s="2" t="s">
        <v>165</v>
      </c>
      <c r="L27" s="2" t="s">
        <v>165</v>
      </c>
      <c r="M27" s="2" t="s">
        <v>165</v>
      </c>
      <c r="N27" s="2" t="s">
        <v>165</v>
      </c>
      <c r="O27" s="2" t="s">
        <v>165</v>
      </c>
      <c r="P27" s="2" t="s">
        <v>165</v>
      </c>
      <c r="Q27" s="2" t="s">
        <v>165</v>
      </c>
      <c r="R27" s="2" t="s">
        <v>165</v>
      </c>
      <c r="S27" s="2" t="s">
        <v>165</v>
      </c>
    </row>
    <row r="28" spans="1:19" ht="13.5" customHeight="1" x14ac:dyDescent="0.25">
      <c r="A28" s="2"/>
      <c r="B28" s="3"/>
      <c r="C28" s="3"/>
      <c r="D28" s="2"/>
      <c r="E28" s="3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>
        <v>45</v>
      </c>
      <c r="B29" s="3" t="s">
        <v>28</v>
      </c>
      <c r="C29" s="3" t="s">
        <v>29</v>
      </c>
      <c r="D29" s="2">
        <v>12434</v>
      </c>
      <c r="E29" s="3" t="s">
        <v>30</v>
      </c>
      <c r="F29" s="3" t="s">
        <v>31</v>
      </c>
      <c r="G29" s="2">
        <v>0</v>
      </c>
      <c r="H29" s="2">
        <v>5</v>
      </c>
      <c r="I29" s="2">
        <v>0</v>
      </c>
      <c r="J29" s="2">
        <v>1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">
        <f>SUM(G29:P29)</f>
        <v>7</v>
      </c>
      <c r="R29" s="2">
        <v>1</v>
      </c>
      <c r="S29" s="2">
        <v>20</v>
      </c>
    </row>
    <row r="30" spans="1:19" x14ac:dyDescent="0.25">
      <c r="A30" s="2">
        <v>395</v>
      </c>
      <c r="B30" s="3" t="s">
        <v>100</v>
      </c>
      <c r="C30" s="3" t="s">
        <v>101</v>
      </c>
      <c r="D30" s="2">
        <v>204244</v>
      </c>
      <c r="E30" s="3" t="s">
        <v>30</v>
      </c>
      <c r="F30" s="3" t="s">
        <v>102</v>
      </c>
      <c r="G30" s="2">
        <v>2</v>
      </c>
      <c r="H30" s="2">
        <v>0</v>
      </c>
      <c r="I30" s="2">
        <v>1</v>
      </c>
      <c r="J30" s="2">
        <v>0</v>
      </c>
      <c r="K30" s="2">
        <v>0</v>
      </c>
      <c r="L30" s="2">
        <v>4</v>
      </c>
      <c r="M30" s="2">
        <v>0</v>
      </c>
      <c r="N30" s="2">
        <v>7</v>
      </c>
      <c r="O30" s="2">
        <v>0</v>
      </c>
      <c r="P30" s="2">
        <v>3</v>
      </c>
      <c r="Q30" s="2">
        <f>SUM(G30:P30)</f>
        <v>17</v>
      </c>
      <c r="R30" s="2">
        <v>2</v>
      </c>
      <c r="S30" s="2">
        <v>17</v>
      </c>
    </row>
    <row r="31" spans="1:19" x14ac:dyDescent="0.25">
      <c r="A31" s="2">
        <v>434</v>
      </c>
      <c r="B31" s="3" t="s">
        <v>109</v>
      </c>
      <c r="C31" s="3" t="s">
        <v>110</v>
      </c>
      <c r="D31" s="2">
        <v>186529</v>
      </c>
      <c r="E31" s="3" t="s">
        <v>30</v>
      </c>
      <c r="F31" s="3" t="s">
        <v>111</v>
      </c>
      <c r="G31" s="2">
        <v>12</v>
      </c>
      <c r="H31" s="2">
        <v>11</v>
      </c>
      <c r="I31" s="2">
        <v>2</v>
      </c>
      <c r="J31" s="2">
        <v>0</v>
      </c>
      <c r="K31" s="2">
        <v>9</v>
      </c>
      <c r="L31" s="2">
        <v>13</v>
      </c>
      <c r="M31" s="2">
        <v>6</v>
      </c>
      <c r="N31" s="2">
        <v>11</v>
      </c>
      <c r="O31" s="2">
        <v>4</v>
      </c>
      <c r="P31" s="2">
        <v>12</v>
      </c>
      <c r="Q31" s="2">
        <f>SUM(G31:P31)</f>
        <v>80</v>
      </c>
      <c r="R31" s="2">
        <v>3</v>
      </c>
      <c r="S31" s="2">
        <v>15</v>
      </c>
    </row>
    <row r="32" spans="1:19" x14ac:dyDescent="0.25">
      <c r="A32" s="2"/>
      <c r="B32" s="3"/>
      <c r="C32" s="3"/>
      <c r="D32" s="2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>
        <v>450</v>
      </c>
      <c r="B33" s="3" t="s">
        <v>112</v>
      </c>
      <c r="C33" s="3" t="s">
        <v>113</v>
      </c>
      <c r="D33" s="2">
        <v>195443</v>
      </c>
      <c r="E33" s="3" t="s">
        <v>16</v>
      </c>
      <c r="F33" s="3" t="s">
        <v>114</v>
      </c>
      <c r="G33" s="2">
        <v>0</v>
      </c>
      <c r="H33" s="2">
        <v>6</v>
      </c>
      <c r="I33" s="2">
        <v>4</v>
      </c>
      <c r="J33" s="2">
        <v>0</v>
      </c>
      <c r="K33" s="2">
        <v>5</v>
      </c>
      <c r="L33" s="2">
        <v>4</v>
      </c>
      <c r="M33" s="2">
        <v>0</v>
      </c>
      <c r="N33" s="2">
        <v>10</v>
      </c>
      <c r="O33" s="2">
        <v>2</v>
      </c>
      <c r="P33" s="2">
        <v>4</v>
      </c>
      <c r="Q33" s="2">
        <f>SUM(G33:P33)</f>
        <v>35</v>
      </c>
      <c r="R33" s="2">
        <v>1</v>
      </c>
      <c r="S33" s="2">
        <v>20</v>
      </c>
    </row>
    <row r="34" spans="1:19" x14ac:dyDescent="0.25">
      <c r="A34" s="2">
        <v>28</v>
      </c>
      <c r="B34" s="3" t="s">
        <v>14</v>
      </c>
      <c r="C34" s="3" t="s">
        <v>15</v>
      </c>
      <c r="D34" s="2">
        <v>96827</v>
      </c>
      <c r="E34" s="3" t="s">
        <v>16</v>
      </c>
      <c r="F34" s="3" t="s">
        <v>17</v>
      </c>
      <c r="G34" s="2" t="s">
        <v>165</v>
      </c>
      <c r="H34" s="2" t="s">
        <v>165</v>
      </c>
      <c r="I34" s="2" t="s">
        <v>165</v>
      </c>
      <c r="J34" s="2" t="s">
        <v>165</v>
      </c>
      <c r="K34" s="2" t="s">
        <v>165</v>
      </c>
      <c r="L34" s="2" t="s">
        <v>165</v>
      </c>
      <c r="M34" s="2" t="s">
        <v>165</v>
      </c>
      <c r="N34" s="2" t="s">
        <v>165</v>
      </c>
      <c r="O34" s="2" t="s">
        <v>165</v>
      </c>
      <c r="P34" s="2" t="s">
        <v>165</v>
      </c>
      <c r="Q34" s="2" t="s">
        <v>165</v>
      </c>
      <c r="R34" s="2" t="s">
        <v>165</v>
      </c>
      <c r="S34" s="2" t="s">
        <v>165</v>
      </c>
    </row>
    <row r="35" spans="1:19" x14ac:dyDescent="0.25">
      <c r="A35" s="2">
        <v>127</v>
      </c>
      <c r="B35" s="3" t="s">
        <v>61</v>
      </c>
      <c r="C35" s="3" t="s">
        <v>59</v>
      </c>
      <c r="D35" s="2">
        <v>122676</v>
      </c>
      <c r="E35" s="3" t="s">
        <v>16</v>
      </c>
      <c r="F35" s="3" t="s">
        <v>62</v>
      </c>
      <c r="G35" s="2" t="s">
        <v>165</v>
      </c>
      <c r="H35" s="2" t="s">
        <v>165</v>
      </c>
      <c r="I35" s="2" t="s">
        <v>165</v>
      </c>
      <c r="J35" s="2" t="s">
        <v>165</v>
      </c>
      <c r="K35" s="2" t="s">
        <v>165</v>
      </c>
      <c r="L35" s="2" t="s">
        <v>165</v>
      </c>
      <c r="M35" s="2" t="s">
        <v>165</v>
      </c>
      <c r="N35" s="2" t="s">
        <v>165</v>
      </c>
      <c r="O35" s="2" t="s">
        <v>165</v>
      </c>
      <c r="P35" s="2" t="s">
        <v>165</v>
      </c>
      <c r="Q35" s="2" t="s">
        <v>165</v>
      </c>
      <c r="R35" s="2" t="s">
        <v>165</v>
      </c>
      <c r="S35" s="2" t="s">
        <v>165</v>
      </c>
    </row>
    <row r="36" spans="1:19" x14ac:dyDescent="0.25">
      <c r="A36" s="2">
        <v>200</v>
      </c>
      <c r="B36" s="3" t="s">
        <v>78</v>
      </c>
      <c r="C36" s="3" t="s">
        <v>79</v>
      </c>
      <c r="D36" s="2">
        <v>209561</v>
      </c>
      <c r="E36" s="3" t="s">
        <v>16</v>
      </c>
      <c r="F36" s="3" t="s">
        <v>80</v>
      </c>
      <c r="G36" s="2" t="s">
        <v>166</v>
      </c>
      <c r="H36" s="2" t="s">
        <v>166</v>
      </c>
      <c r="I36" s="2" t="s">
        <v>166</v>
      </c>
      <c r="J36" s="2" t="s">
        <v>166</v>
      </c>
      <c r="K36" s="2" t="s">
        <v>166</v>
      </c>
      <c r="L36" s="2" t="s">
        <v>166</v>
      </c>
      <c r="M36" s="2" t="s">
        <v>166</v>
      </c>
      <c r="N36" s="2" t="s">
        <v>166</v>
      </c>
      <c r="O36" s="2" t="s">
        <v>166</v>
      </c>
      <c r="P36" s="2" t="s">
        <v>166</v>
      </c>
      <c r="Q36" s="2" t="s">
        <v>166</v>
      </c>
      <c r="R36" s="2" t="s">
        <v>166</v>
      </c>
      <c r="S36" s="2" t="s">
        <v>166</v>
      </c>
    </row>
    <row r="37" spans="1:19" x14ac:dyDescent="0.25">
      <c r="A37" s="2"/>
      <c r="B37" s="3"/>
      <c r="C37" s="3"/>
      <c r="D37" s="2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>
        <v>33</v>
      </c>
      <c r="B38" s="3" t="s">
        <v>18</v>
      </c>
      <c r="C38" s="3" t="s">
        <v>19</v>
      </c>
      <c r="D38" s="2">
        <v>3584</v>
      </c>
      <c r="E38" s="3" t="s">
        <v>20</v>
      </c>
      <c r="F38" s="3" t="s">
        <v>21</v>
      </c>
      <c r="G38" s="2">
        <v>2</v>
      </c>
      <c r="H38" s="2">
        <v>13</v>
      </c>
      <c r="I38" s="2">
        <v>1</v>
      </c>
      <c r="J38" s="2">
        <v>5</v>
      </c>
      <c r="K38" s="2">
        <v>0</v>
      </c>
      <c r="L38" s="2">
        <v>10</v>
      </c>
      <c r="M38" s="2">
        <v>10</v>
      </c>
      <c r="N38" s="2">
        <v>8</v>
      </c>
      <c r="O38" s="2">
        <v>16</v>
      </c>
      <c r="P38" s="2">
        <v>5</v>
      </c>
      <c r="Q38" s="2">
        <f>SUM(G38:P38)</f>
        <v>70</v>
      </c>
      <c r="R38" s="2" t="s">
        <v>168</v>
      </c>
      <c r="S38" s="2" t="s">
        <v>168</v>
      </c>
    </row>
    <row r="39" spans="1:19" x14ac:dyDescent="0.25">
      <c r="A39" s="2">
        <v>812</v>
      </c>
      <c r="B39" s="3" t="s">
        <v>142</v>
      </c>
      <c r="C39" s="3" t="s">
        <v>143</v>
      </c>
      <c r="D39" s="2">
        <v>191463</v>
      </c>
      <c r="E39" s="3" t="s">
        <v>146</v>
      </c>
      <c r="F39" s="3" t="s">
        <v>147</v>
      </c>
      <c r="G39" s="2" t="s">
        <v>166</v>
      </c>
      <c r="H39" s="2" t="s">
        <v>166</v>
      </c>
      <c r="I39" s="2" t="s">
        <v>166</v>
      </c>
      <c r="J39" s="2" t="s">
        <v>166</v>
      </c>
      <c r="K39" s="2" t="s">
        <v>166</v>
      </c>
      <c r="L39" s="2" t="s">
        <v>166</v>
      </c>
      <c r="M39" s="2" t="s">
        <v>166</v>
      </c>
      <c r="N39" s="2" t="s">
        <v>166</v>
      </c>
      <c r="O39" s="2" t="s">
        <v>166</v>
      </c>
      <c r="P39" s="2" t="s">
        <v>166</v>
      </c>
      <c r="Q39" s="2" t="s">
        <v>166</v>
      </c>
      <c r="R39" s="2" t="s">
        <v>166</v>
      </c>
      <c r="S39" s="2" t="s">
        <v>166</v>
      </c>
    </row>
    <row r="40" spans="1:19" x14ac:dyDescent="0.25">
      <c r="A40" s="2"/>
      <c r="B40" s="3"/>
      <c r="C40" s="3"/>
      <c r="D40" s="2"/>
      <c r="E40" s="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>
        <v>135</v>
      </c>
      <c r="B41" s="3" t="s">
        <v>63</v>
      </c>
      <c r="C41" s="3" t="s">
        <v>64</v>
      </c>
      <c r="D41" s="2">
        <v>18645</v>
      </c>
      <c r="E41" s="3" t="s">
        <v>11</v>
      </c>
      <c r="F41" s="3" t="s">
        <v>65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1</v>
      </c>
      <c r="O41" s="2">
        <v>1</v>
      </c>
      <c r="P41" s="2">
        <v>2</v>
      </c>
      <c r="Q41" s="2">
        <f t="shared" ref="Q41:Q53" si="1">SUM(G41:P41)</f>
        <v>4</v>
      </c>
      <c r="R41" s="2">
        <v>1</v>
      </c>
      <c r="S41" s="2">
        <v>20</v>
      </c>
    </row>
    <row r="42" spans="1:19" x14ac:dyDescent="0.25">
      <c r="A42" s="2">
        <v>35</v>
      </c>
      <c r="B42" s="3" t="s">
        <v>22</v>
      </c>
      <c r="C42" s="3" t="s">
        <v>23</v>
      </c>
      <c r="D42" s="2">
        <v>148401</v>
      </c>
      <c r="E42" s="3" t="s">
        <v>11</v>
      </c>
      <c r="F42" s="3" t="s">
        <v>24</v>
      </c>
      <c r="G42" s="2">
        <v>0</v>
      </c>
      <c r="H42" s="2">
        <v>5</v>
      </c>
      <c r="I42" s="2">
        <v>0</v>
      </c>
      <c r="J42" s="2">
        <v>0</v>
      </c>
      <c r="K42" s="2">
        <v>2</v>
      </c>
      <c r="L42" s="2">
        <v>1</v>
      </c>
      <c r="M42" s="2">
        <v>0</v>
      </c>
      <c r="N42" s="2">
        <v>0</v>
      </c>
      <c r="O42" s="2">
        <v>0</v>
      </c>
      <c r="P42" s="2">
        <v>2</v>
      </c>
      <c r="Q42" s="2">
        <f t="shared" si="1"/>
        <v>10</v>
      </c>
      <c r="R42" s="2">
        <v>2</v>
      </c>
      <c r="S42" s="2">
        <v>17</v>
      </c>
    </row>
    <row r="43" spans="1:19" x14ac:dyDescent="0.25">
      <c r="A43" s="2">
        <v>220</v>
      </c>
      <c r="B43" s="3" t="s">
        <v>52</v>
      </c>
      <c r="C43" s="3" t="s">
        <v>85</v>
      </c>
      <c r="D43" s="2">
        <v>74061</v>
      </c>
      <c r="E43" s="3" t="s">
        <v>11</v>
      </c>
      <c r="F43" s="3" t="s">
        <v>27</v>
      </c>
      <c r="G43" s="2">
        <v>0</v>
      </c>
      <c r="H43" s="2">
        <v>3</v>
      </c>
      <c r="I43" s="2">
        <v>0</v>
      </c>
      <c r="J43" s="2">
        <v>0</v>
      </c>
      <c r="K43" s="2">
        <v>0</v>
      </c>
      <c r="L43" s="2">
        <v>1</v>
      </c>
      <c r="M43" s="2">
        <v>5</v>
      </c>
      <c r="N43" s="2">
        <v>5</v>
      </c>
      <c r="O43" s="2">
        <v>0</v>
      </c>
      <c r="P43" s="2">
        <v>0</v>
      </c>
      <c r="Q43" s="2">
        <f t="shared" si="1"/>
        <v>14</v>
      </c>
      <c r="R43" s="2">
        <v>3</v>
      </c>
      <c r="S43" s="2">
        <v>15</v>
      </c>
    </row>
    <row r="44" spans="1:19" x14ac:dyDescent="0.25">
      <c r="A44" s="2">
        <v>401</v>
      </c>
      <c r="B44" s="3" t="s">
        <v>55</v>
      </c>
      <c r="C44" s="3" t="s">
        <v>103</v>
      </c>
      <c r="D44" s="2">
        <v>136575</v>
      </c>
      <c r="E44" s="3" t="s">
        <v>11</v>
      </c>
      <c r="F44" s="3" t="s">
        <v>104</v>
      </c>
      <c r="G44" s="2">
        <v>0</v>
      </c>
      <c r="H44" s="2">
        <v>6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">
        <v>4</v>
      </c>
      <c r="O44" s="2">
        <v>0</v>
      </c>
      <c r="P44" s="2">
        <v>4</v>
      </c>
      <c r="Q44" s="2">
        <f t="shared" si="1"/>
        <v>15</v>
      </c>
      <c r="R44" s="2">
        <v>4</v>
      </c>
      <c r="S44" s="2">
        <v>13</v>
      </c>
    </row>
    <row r="45" spans="1:19" x14ac:dyDescent="0.25">
      <c r="A45" s="2">
        <v>813</v>
      </c>
      <c r="B45" s="3" t="s">
        <v>141</v>
      </c>
      <c r="C45" s="3" t="s">
        <v>140</v>
      </c>
      <c r="D45" s="2">
        <v>141027</v>
      </c>
      <c r="E45" s="3" t="s">
        <v>11</v>
      </c>
      <c r="F45" s="3" t="s">
        <v>148</v>
      </c>
      <c r="G45" s="2">
        <v>0</v>
      </c>
      <c r="H45" s="2">
        <v>6</v>
      </c>
      <c r="I45" s="2">
        <v>0</v>
      </c>
      <c r="J45" s="2">
        <v>0</v>
      </c>
      <c r="K45" s="2">
        <v>1</v>
      </c>
      <c r="L45" s="2">
        <v>6</v>
      </c>
      <c r="M45" s="2">
        <v>0</v>
      </c>
      <c r="N45" s="2">
        <v>4</v>
      </c>
      <c r="O45" s="2">
        <v>2</v>
      </c>
      <c r="P45" s="2">
        <v>2</v>
      </c>
      <c r="Q45" s="2">
        <f t="shared" si="1"/>
        <v>21</v>
      </c>
      <c r="R45" s="2">
        <v>5</v>
      </c>
      <c r="S45" s="2">
        <v>11</v>
      </c>
    </row>
    <row r="46" spans="1:19" x14ac:dyDescent="0.25">
      <c r="A46" s="2">
        <v>54</v>
      </c>
      <c r="B46" s="3" t="s">
        <v>18</v>
      </c>
      <c r="C46" s="3" t="s">
        <v>133</v>
      </c>
      <c r="D46" s="2">
        <v>181641</v>
      </c>
      <c r="E46" s="3" t="s">
        <v>11</v>
      </c>
      <c r="F46" s="3" t="s">
        <v>135</v>
      </c>
      <c r="G46" s="2">
        <v>3</v>
      </c>
      <c r="H46" s="2">
        <v>7</v>
      </c>
      <c r="I46" s="2">
        <v>0</v>
      </c>
      <c r="J46" s="2">
        <v>0</v>
      </c>
      <c r="K46" s="2">
        <v>2</v>
      </c>
      <c r="L46" s="2">
        <v>2</v>
      </c>
      <c r="M46" s="2">
        <v>1</v>
      </c>
      <c r="N46" s="2">
        <v>7</v>
      </c>
      <c r="O46" s="2">
        <v>0</v>
      </c>
      <c r="P46" s="2">
        <v>3</v>
      </c>
      <c r="Q46" s="2">
        <f t="shared" si="1"/>
        <v>25</v>
      </c>
      <c r="R46" s="2">
        <v>6</v>
      </c>
      <c r="S46" s="2">
        <v>10</v>
      </c>
    </row>
    <row r="47" spans="1:19" x14ac:dyDescent="0.25">
      <c r="A47" s="2">
        <v>105</v>
      </c>
      <c r="B47" s="3" t="s">
        <v>55</v>
      </c>
      <c r="C47" s="3" t="s">
        <v>56</v>
      </c>
      <c r="D47" s="2">
        <v>132782</v>
      </c>
      <c r="E47" s="3" t="s">
        <v>11</v>
      </c>
      <c r="F47" s="3" t="s">
        <v>57</v>
      </c>
      <c r="G47" s="2">
        <v>0</v>
      </c>
      <c r="H47" s="2">
        <v>6</v>
      </c>
      <c r="I47" s="2">
        <v>5</v>
      </c>
      <c r="J47" s="2">
        <v>0</v>
      </c>
      <c r="K47" s="2">
        <v>3</v>
      </c>
      <c r="L47" s="2">
        <v>7</v>
      </c>
      <c r="M47" s="2">
        <v>0</v>
      </c>
      <c r="N47" s="2">
        <v>3</v>
      </c>
      <c r="O47" s="2">
        <v>0</v>
      </c>
      <c r="P47" s="2">
        <v>2</v>
      </c>
      <c r="Q47" s="2">
        <f>SUM(G47:P47)</f>
        <v>26</v>
      </c>
      <c r="R47" s="2">
        <v>1</v>
      </c>
      <c r="S47" s="2">
        <v>20</v>
      </c>
    </row>
    <row r="48" spans="1:19" x14ac:dyDescent="0.25">
      <c r="A48" s="2">
        <v>61</v>
      </c>
      <c r="B48" s="3" t="s">
        <v>32</v>
      </c>
      <c r="C48" s="3" t="s">
        <v>33</v>
      </c>
      <c r="D48" s="2">
        <v>27425</v>
      </c>
      <c r="E48" s="3" t="s">
        <v>11</v>
      </c>
      <c r="F48" s="3" t="s">
        <v>34</v>
      </c>
      <c r="G48" s="2">
        <v>0</v>
      </c>
      <c r="H48" s="2">
        <v>9</v>
      </c>
      <c r="I48" s="2">
        <v>0</v>
      </c>
      <c r="J48" s="2">
        <v>0</v>
      </c>
      <c r="K48" s="2">
        <v>1</v>
      </c>
      <c r="L48" s="2">
        <v>6</v>
      </c>
      <c r="M48" s="2">
        <v>8</v>
      </c>
      <c r="N48" s="2">
        <v>6</v>
      </c>
      <c r="O48" s="2">
        <v>1</v>
      </c>
      <c r="P48" s="2">
        <v>4</v>
      </c>
      <c r="Q48" s="2">
        <f t="shared" si="1"/>
        <v>35</v>
      </c>
      <c r="R48" s="2">
        <v>7</v>
      </c>
      <c r="S48" s="2">
        <v>9</v>
      </c>
    </row>
    <row r="49" spans="1:19" x14ac:dyDescent="0.25">
      <c r="A49" s="2">
        <v>78</v>
      </c>
      <c r="B49" s="3" t="s">
        <v>46</v>
      </c>
      <c r="C49" s="3" t="s">
        <v>47</v>
      </c>
      <c r="D49" s="2">
        <v>30980</v>
      </c>
      <c r="E49" s="3" t="s">
        <v>11</v>
      </c>
      <c r="F49" s="3" t="s">
        <v>48</v>
      </c>
      <c r="G49" s="2">
        <v>0</v>
      </c>
      <c r="H49" s="2">
        <v>13</v>
      </c>
      <c r="I49" s="2">
        <v>1</v>
      </c>
      <c r="J49" s="2">
        <v>1</v>
      </c>
      <c r="K49" s="2">
        <v>2</v>
      </c>
      <c r="L49" s="2">
        <v>5</v>
      </c>
      <c r="M49" s="2">
        <v>0</v>
      </c>
      <c r="N49" s="2">
        <v>11</v>
      </c>
      <c r="O49" s="2">
        <v>5</v>
      </c>
      <c r="P49" s="2">
        <v>4</v>
      </c>
      <c r="Q49" s="2">
        <f t="shared" si="1"/>
        <v>42</v>
      </c>
      <c r="R49" s="2">
        <v>8</v>
      </c>
      <c r="S49" s="2">
        <v>8</v>
      </c>
    </row>
    <row r="50" spans="1:19" x14ac:dyDescent="0.25">
      <c r="A50" s="2">
        <v>911</v>
      </c>
      <c r="B50" s="3" t="s">
        <v>129</v>
      </c>
      <c r="C50" s="3" t="s">
        <v>130</v>
      </c>
      <c r="D50" s="2">
        <v>149118</v>
      </c>
      <c r="E50" s="3" t="s">
        <v>11</v>
      </c>
      <c r="F50" s="3" t="s">
        <v>131</v>
      </c>
      <c r="G50" s="2">
        <v>0</v>
      </c>
      <c r="H50" s="2">
        <v>17</v>
      </c>
      <c r="I50" s="2">
        <v>0</v>
      </c>
      <c r="J50" s="2">
        <v>0</v>
      </c>
      <c r="K50" s="2">
        <v>1</v>
      </c>
      <c r="L50" s="2">
        <v>7</v>
      </c>
      <c r="M50" s="2">
        <v>3</v>
      </c>
      <c r="N50" s="2">
        <v>5</v>
      </c>
      <c r="O50" s="2">
        <v>5</v>
      </c>
      <c r="P50" s="2">
        <v>5</v>
      </c>
      <c r="Q50" s="2">
        <f t="shared" si="1"/>
        <v>43</v>
      </c>
      <c r="R50" s="2">
        <v>9</v>
      </c>
      <c r="S50" s="2">
        <v>7</v>
      </c>
    </row>
    <row r="51" spans="1:19" x14ac:dyDescent="0.25">
      <c r="A51" s="2">
        <v>44</v>
      </c>
      <c r="B51" s="3" t="s">
        <v>25</v>
      </c>
      <c r="C51" s="3" t="s">
        <v>26</v>
      </c>
      <c r="D51" s="2">
        <v>208892</v>
      </c>
      <c r="E51" s="3" t="s">
        <v>11</v>
      </c>
      <c r="F51" s="3" t="s">
        <v>27</v>
      </c>
      <c r="G51" s="2">
        <v>9</v>
      </c>
      <c r="H51" s="2">
        <v>11</v>
      </c>
      <c r="I51" s="2">
        <v>6</v>
      </c>
      <c r="J51" s="2">
        <v>3</v>
      </c>
      <c r="K51" s="2">
        <v>8</v>
      </c>
      <c r="L51" s="2">
        <v>2</v>
      </c>
      <c r="M51" s="2">
        <v>2</v>
      </c>
      <c r="N51" s="2">
        <v>8</v>
      </c>
      <c r="O51" s="2">
        <v>3</v>
      </c>
      <c r="P51" s="2">
        <v>6</v>
      </c>
      <c r="Q51" s="2">
        <f t="shared" si="1"/>
        <v>58</v>
      </c>
      <c r="R51" s="2">
        <v>10</v>
      </c>
      <c r="S51" s="2">
        <v>6</v>
      </c>
    </row>
    <row r="52" spans="1:19" x14ac:dyDescent="0.25">
      <c r="A52" s="2">
        <v>431</v>
      </c>
      <c r="B52" s="3" t="s">
        <v>107</v>
      </c>
      <c r="C52" s="3" t="s">
        <v>108</v>
      </c>
      <c r="D52" s="2">
        <v>86318</v>
      </c>
      <c r="E52" s="3" t="s">
        <v>11</v>
      </c>
      <c r="F52" s="3" t="s">
        <v>71</v>
      </c>
      <c r="G52" s="2">
        <v>7</v>
      </c>
      <c r="H52" s="2">
        <v>12</v>
      </c>
      <c r="I52" s="2">
        <v>2</v>
      </c>
      <c r="J52" s="2">
        <v>0</v>
      </c>
      <c r="K52" s="2">
        <v>3</v>
      </c>
      <c r="L52" s="2">
        <v>8</v>
      </c>
      <c r="M52" s="2">
        <v>3</v>
      </c>
      <c r="N52" s="2">
        <v>11</v>
      </c>
      <c r="O52" s="2">
        <v>5</v>
      </c>
      <c r="P52" s="2">
        <v>9</v>
      </c>
      <c r="Q52" s="2">
        <f t="shared" si="1"/>
        <v>60</v>
      </c>
      <c r="R52" s="2">
        <v>11</v>
      </c>
      <c r="S52" s="2">
        <v>5</v>
      </c>
    </row>
    <row r="53" spans="1:19" x14ac:dyDescent="0.25">
      <c r="A53" s="2">
        <v>17</v>
      </c>
      <c r="B53" s="3" t="s">
        <v>9</v>
      </c>
      <c r="C53" s="3" t="s">
        <v>10</v>
      </c>
      <c r="D53" s="2">
        <v>10478</v>
      </c>
      <c r="E53" s="3" t="s">
        <v>11</v>
      </c>
      <c r="F53" s="3" t="s">
        <v>12</v>
      </c>
      <c r="G53" s="2">
        <v>8</v>
      </c>
      <c r="H53" s="2">
        <v>11</v>
      </c>
      <c r="I53" s="2">
        <v>4</v>
      </c>
      <c r="J53" s="2">
        <v>8</v>
      </c>
      <c r="K53" s="2">
        <v>9</v>
      </c>
      <c r="L53" s="2">
        <v>11</v>
      </c>
      <c r="M53" s="2">
        <v>0</v>
      </c>
      <c r="N53" s="2">
        <v>12</v>
      </c>
      <c r="O53" s="2">
        <v>6</v>
      </c>
      <c r="P53" s="2">
        <v>11</v>
      </c>
      <c r="Q53" s="2">
        <f t="shared" si="1"/>
        <v>80</v>
      </c>
      <c r="R53" s="2">
        <v>12</v>
      </c>
      <c r="S53" s="2">
        <v>4</v>
      </c>
    </row>
    <row r="54" spans="1:19" x14ac:dyDescent="0.25">
      <c r="A54" s="2">
        <v>126</v>
      </c>
      <c r="B54" s="3" t="s">
        <v>58</v>
      </c>
      <c r="C54" s="3" t="s">
        <v>59</v>
      </c>
      <c r="D54" s="2">
        <v>85124</v>
      </c>
      <c r="E54" s="3" t="s">
        <v>11</v>
      </c>
      <c r="F54" s="3" t="s">
        <v>60</v>
      </c>
      <c r="G54" s="2" t="s">
        <v>165</v>
      </c>
      <c r="H54" s="2" t="s">
        <v>165</v>
      </c>
      <c r="I54" s="2" t="s">
        <v>165</v>
      </c>
      <c r="J54" s="2" t="s">
        <v>165</v>
      </c>
      <c r="K54" s="2" t="s">
        <v>165</v>
      </c>
      <c r="L54" s="2" t="s">
        <v>165</v>
      </c>
      <c r="M54" s="2" t="s">
        <v>165</v>
      </c>
      <c r="N54" s="2" t="s">
        <v>165</v>
      </c>
      <c r="O54" s="2" t="s">
        <v>165</v>
      </c>
      <c r="P54" s="2" t="s">
        <v>165</v>
      </c>
      <c r="Q54" s="2" t="s">
        <v>165</v>
      </c>
      <c r="R54" s="2" t="s">
        <v>165</v>
      </c>
      <c r="S54" s="2" t="s">
        <v>165</v>
      </c>
    </row>
    <row r="55" spans="1:19" x14ac:dyDescent="0.25">
      <c r="A55" s="2">
        <v>169</v>
      </c>
      <c r="B55" s="3" t="s">
        <v>52</v>
      </c>
      <c r="C55" s="3" t="s">
        <v>72</v>
      </c>
      <c r="D55" s="2">
        <v>180171</v>
      </c>
      <c r="E55" s="3" t="s">
        <v>11</v>
      </c>
      <c r="F55" s="3" t="s">
        <v>73</v>
      </c>
      <c r="G55" s="2" t="s">
        <v>165</v>
      </c>
      <c r="H55" s="2" t="s">
        <v>165</v>
      </c>
      <c r="I55" s="2" t="s">
        <v>165</v>
      </c>
      <c r="J55" s="2" t="s">
        <v>165</v>
      </c>
      <c r="K55" s="2" t="s">
        <v>165</v>
      </c>
      <c r="L55" s="2" t="s">
        <v>165</v>
      </c>
      <c r="M55" s="2" t="s">
        <v>165</v>
      </c>
      <c r="N55" s="2" t="s">
        <v>165</v>
      </c>
      <c r="O55" s="2" t="s">
        <v>165</v>
      </c>
      <c r="P55" s="2" t="s">
        <v>165</v>
      </c>
      <c r="Q55" s="2" t="s">
        <v>165</v>
      </c>
      <c r="R55" s="2" t="s">
        <v>165</v>
      </c>
      <c r="S55" s="2" t="s">
        <v>165</v>
      </c>
    </row>
    <row r="56" spans="1:19" x14ac:dyDescent="0.25">
      <c r="A56" s="2">
        <v>457</v>
      </c>
      <c r="B56" s="3" t="s">
        <v>115</v>
      </c>
      <c r="C56" s="3" t="s">
        <v>116</v>
      </c>
      <c r="D56" s="2">
        <v>207301</v>
      </c>
      <c r="E56" s="3" t="s">
        <v>11</v>
      </c>
      <c r="F56" s="3" t="s">
        <v>117</v>
      </c>
      <c r="G56" s="2" t="s">
        <v>165</v>
      </c>
      <c r="H56" s="2" t="s">
        <v>165</v>
      </c>
      <c r="I56" s="2" t="s">
        <v>165</v>
      </c>
      <c r="J56" s="2" t="s">
        <v>165</v>
      </c>
      <c r="K56" s="2" t="s">
        <v>165</v>
      </c>
      <c r="L56" s="2" t="s">
        <v>165</v>
      </c>
      <c r="M56" s="2" t="s">
        <v>165</v>
      </c>
      <c r="N56" s="2" t="s">
        <v>165</v>
      </c>
      <c r="O56" s="2" t="s">
        <v>165</v>
      </c>
      <c r="P56" s="2" t="s">
        <v>165</v>
      </c>
      <c r="Q56" s="2" t="s">
        <v>165</v>
      </c>
      <c r="R56" s="2" t="s">
        <v>165</v>
      </c>
      <c r="S56" s="2" t="s">
        <v>165</v>
      </c>
    </row>
    <row r="57" spans="1:19" x14ac:dyDescent="0.25">
      <c r="A57" s="2"/>
      <c r="B57" s="3"/>
      <c r="C57" s="3"/>
      <c r="D57" s="2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>
        <v>93</v>
      </c>
      <c r="B58" s="3" t="s">
        <v>52</v>
      </c>
      <c r="C58" s="3" t="s">
        <v>9</v>
      </c>
      <c r="D58" s="2">
        <v>166122</v>
      </c>
      <c r="E58" s="3" t="s">
        <v>53</v>
      </c>
      <c r="F58" s="3" t="s">
        <v>54</v>
      </c>
      <c r="G58" s="2">
        <v>6</v>
      </c>
      <c r="H58" s="2">
        <v>7</v>
      </c>
      <c r="I58" s="2">
        <v>0</v>
      </c>
      <c r="J58" s="2">
        <v>0</v>
      </c>
      <c r="K58" s="2">
        <v>0</v>
      </c>
      <c r="L58" s="2">
        <v>2</v>
      </c>
      <c r="M58" s="2">
        <v>2</v>
      </c>
      <c r="N58" s="2">
        <v>10</v>
      </c>
      <c r="O58" s="2">
        <v>5</v>
      </c>
      <c r="P58" s="2">
        <v>20</v>
      </c>
      <c r="Q58" s="2">
        <f>SUM(G58:P58)</f>
        <v>52</v>
      </c>
      <c r="R58" s="2">
        <v>1</v>
      </c>
      <c r="S58" s="2">
        <v>20</v>
      </c>
    </row>
    <row r="59" spans="1:19" x14ac:dyDescent="0.25">
      <c r="A59" s="2"/>
      <c r="B59" s="3"/>
      <c r="C59" s="3"/>
      <c r="D59" s="2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>
        <v>136</v>
      </c>
      <c r="B60" s="3" t="s">
        <v>66</v>
      </c>
      <c r="C60" s="3" t="s">
        <v>67</v>
      </c>
      <c r="D60" s="2">
        <v>163537</v>
      </c>
      <c r="E60" s="3" t="s">
        <v>68</v>
      </c>
      <c r="F60" s="3" t="s">
        <v>69</v>
      </c>
      <c r="G60" s="2">
        <v>0</v>
      </c>
      <c r="H60" s="2">
        <v>10</v>
      </c>
      <c r="I60" s="2">
        <v>0</v>
      </c>
      <c r="J60" s="2">
        <v>0</v>
      </c>
      <c r="K60" s="2">
        <v>1</v>
      </c>
      <c r="L60" s="2">
        <v>3</v>
      </c>
      <c r="M60" s="2">
        <v>0</v>
      </c>
      <c r="N60" s="2">
        <v>3</v>
      </c>
      <c r="O60" s="2">
        <v>3</v>
      </c>
      <c r="P60" s="2">
        <v>4</v>
      </c>
      <c r="Q60" s="2">
        <f>SUM(G60:P60)</f>
        <v>24</v>
      </c>
      <c r="R60" s="2">
        <v>1</v>
      </c>
      <c r="S60" s="2">
        <v>20</v>
      </c>
    </row>
    <row r="61" spans="1:19" x14ac:dyDescent="0.25">
      <c r="A61" s="2">
        <v>364</v>
      </c>
      <c r="B61" s="3" t="s">
        <v>90</v>
      </c>
      <c r="C61" s="3" t="s">
        <v>91</v>
      </c>
      <c r="D61" s="2">
        <v>300511</v>
      </c>
      <c r="E61" s="3" t="s">
        <v>68</v>
      </c>
      <c r="F61" s="3" t="s">
        <v>92</v>
      </c>
      <c r="G61" s="2">
        <v>3</v>
      </c>
      <c r="H61" s="2">
        <v>9</v>
      </c>
      <c r="I61" s="2">
        <v>5</v>
      </c>
      <c r="J61" s="2">
        <v>0</v>
      </c>
      <c r="K61" s="2">
        <v>3</v>
      </c>
      <c r="L61" s="2">
        <v>6</v>
      </c>
      <c r="M61" s="2">
        <v>5</v>
      </c>
      <c r="N61" s="2">
        <v>18</v>
      </c>
      <c r="O61" s="2">
        <v>6</v>
      </c>
      <c r="P61" s="2">
        <v>12</v>
      </c>
      <c r="Q61" s="2">
        <f>SUM(G61:P61)</f>
        <v>67</v>
      </c>
      <c r="R61" s="2">
        <v>2</v>
      </c>
      <c r="S61" s="2">
        <v>17</v>
      </c>
    </row>
    <row r="62" spans="1:19" ht="14.25" customHeight="1" x14ac:dyDescent="0.25">
      <c r="A62" s="2">
        <v>207</v>
      </c>
      <c r="B62" s="3" t="s">
        <v>81</v>
      </c>
      <c r="C62" s="3" t="s">
        <v>82</v>
      </c>
      <c r="D62" s="2">
        <v>199784</v>
      </c>
      <c r="E62" s="3" t="s">
        <v>68</v>
      </c>
      <c r="F62" s="3" t="s">
        <v>83</v>
      </c>
      <c r="G62" s="2" t="s">
        <v>165</v>
      </c>
      <c r="H62" s="2" t="s">
        <v>165</v>
      </c>
      <c r="I62" s="2" t="s">
        <v>165</v>
      </c>
      <c r="J62" s="2" t="s">
        <v>165</v>
      </c>
      <c r="K62" s="2" t="s">
        <v>165</v>
      </c>
      <c r="L62" s="2" t="s">
        <v>165</v>
      </c>
      <c r="M62" s="2" t="s">
        <v>165</v>
      </c>
      <c r="N62" s="2" t="s">
        <v>165</v>
      </c>
      <c r="O62" s="2" t="s">
        <v>165</v>
      </c>
      <c r="P62" s="2" t="s">
        <v>165</v>
      </c>
      <c r="Q62" s="2" t="s">
        <v>165</v>
      </c>
      <c r="R62" s="2" t="s">
        <v>165</v>
      </c>
      <c r="S62" s="2" t="s">
        <v>165</v>
      </c>
    </row>
    <row r="63" spans="1:19" ht="14.25" customHeight="1" x14ac:dyDescent="0.25">
      <c r="A63" s="2"/>
      <c r="B63" s="3"/>
      <c r="C63" s="3"/>
      <c r="D63" s="2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>
        <v>407</v>
      </c>
      <c r="B64" s="3" t="s">
        <v>105</v>
      </c>
      <c r="C64" s="3" t="s">
        <v>106</v>
      </c>
      <c r="D64" s="2">
        <v>214030</v>
      </c>
      <c r="E64" s="3" t="s">
        <v>50</v>
      </c>
      <c r="F64" s="3" t="s">
        <v>92</v>
      </c>
      <c r="G64" s="2">
        <v>2</v>
      </c>
      <c r="H64" s="2">
        <v>11</v>
      </c>
      <c r="I64" s="2">
        <v>4</v>
      </c>
      <c r="J64" s="2">
        <v>0</v>
      </c>
      <c r="K64" s="2">
        <v>6</v>
      </c>
      <c r="L64" s="2">
        <v>2</v>
      </c>
      <c r="M64" s="2">
        <v>0</v>
      </c>
      <c r="N64" s="2">
        <v>6</v>
      </c>
      <c r="O64" s="2">
        <v>1</v>
      </c>
      <c r="P64" s="2">
        <v>10</v>
      </c>
      <c r="Q64" s="2">
        <f>SUM(G64:P64)</f>
        <v>42</v>
      </c>
      <c r="R64" s="2">
        <v>1</v>
      </c>
      <c r="S64" s="2">
        <v>20</v>
      </c>
    </row>
    <row r="65" spans="1:19" x14ac:dyDescent="0.25">
      <c r="A65" s="2">
        <v>80</v>
      </c>
      <c r="B65" s="3" t="s">
        <v>49</v>
      </c>
      <c r="C65" s="3" t="s">
        <v>29</v>
      </c>
      <c r="D65" s="2">
        <v>186243</v>
      </c>
      <c r="E65" s="3" t="s">
        <v>50</v>
      </c>
      <c r="F65" s="3" t="s">
        <v>51</v>
      </c>
      <c r="G65" s="2" t="s">
        <v>165</v>
      </c>
      <c r="H65" s="2" t="s">
        <v>165</v>
      </c>
      <c r="I65" s="2" t="s">
        <v>165</v>
      </c>
      <c r="J65" s="2" t="s">
        <v>165</v>
      </c>
      <c r="K65" s="2" t="s">
        <v>165</v>
      </c>
      <c r="L65" s="2" t="s">
        <v>165</v>
      </c>
      <c r="M65" s="2" t="s">
        <v>165</v>
      </c>
      <c r="N65" s="2" t="s">
        <v>165</v>
      </c>
      <c r="O65" s="2" t="s">
        <v>165</v>
      </c>
      <c r="P65" s="2" t="s">
        <v>165</v>
      </c>
      <c r="Q65" s="2" t="s">
        <v>165</v>
      </c>
      <c r="R65" s="2" t="s">
        <v>165</v>
      </c>
      <c r="S65" s="2" t="s">
        <v>165</v>
      </c>
    </row>
    <row r="66" spans="1:19" x14ac:dyDescent="0.25">
      <c r="A66" s="2">
        <v>387</v>
      </c>
      <c r="B66" s="3" t="s">
        <v>93</v>
      </c>
      <c r="C66" s="3" t="s">
        <v>94</v>
      </c>
      <c r="D66" s="2">
        <v>302411</v>
      </c>
      <c r="E66" s="3" t="s">
        <v>50</v>
      </c>
      <c r="F66" s="3" t="s">
        <v>95</v>
      </c>
      <c r="G66" s="2" t="s">
        <v>165</v>
      </c>
      <c r="H66" s="2" t="s">
        <v>165</v>
      </c>
      <c r="I66" s="2" t="s">
        <v>165</v>
      </c>
      <c r="J66" s="2" t="s">
        <v>165</v>
      </c>
      <c r="K66" s="2" t="s">
        <v>165</v>
      </c>
      <c r="L66" s="2" t="s">
        <v>165</v>
      </c>
      <c r="M66" s="2" t="s">
        <v>165</v>
      </c>
      <c r="N66" s="2" t="s">
        <v>165</v>
      </c>
      <c r="O66" s="2" t="s">
        <v>165</v>
      </c>
      <c r="P66" s="2" t="s">
        <v>165</v>
      </c>
      <c r="Q66" s="2" t="s">
        <v>165</v>
      </c>
      <c r="R66" s="2" t="s">
        <v>165</v>
      </c>
      <c r="S66" s="2" t="s">
        <v>165</v>
      </c>
    </row>
    <row r="67" spans="1:19" x14ac:dyDescent="0.25">
      <c r="A67" s="2"/>
      <c r="B67" s="3"/>
      <c r="C67" s="3"/>
      <c r="D67" s="2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>
        <v>485</v>
      </c>
      <c r="B68" s="3" t="s">
        <v>121</v>
      </c>
      <c r="C68" s="3" t="s">
        <v>122</v>
      </c>
      <c r="D68" s="2">
        <v>210586</v>
      </c>
      <c r="E68" s="3" t="s">
        <v>123</v>
      </c>
      <c r="F68" s="3" t="s">
        <v>92</v>
      </c>
      <c r="G68" s="2" t="s">
        <v>166</v>
      </c>
      <c r="H68" s="2" t="s">
        <v>166</v>
      </c>
      <c r="I68" s="2" t="s">
        <v>166</v>
      </c>
      <c r="J68" s="2" t="s">
        <v>166</v>
      </c>
      <c r="K68" s="2" t="s">
        <v>166</v>
      </c>
      <c r="L68" s="2" t="s">
        <v>166</v>
      </c>
      <c r="M68" s="2" t="s">
        <v>166</v>
      </c>
      <c r="N68" s="2" t="s">
        <v>166</v>
      </c>
      <c r="O68" s="2" t="s">
        <v>166</v>
      </c>
      <c r="P68" s="2" t="s">
        <v>166</v>
      </c>
      <c r="Q68" s="2" t="s">
        <v>166</v>
      </c>
      <c r="R68" s="2" t="s">
        <v>166</v>
      </c>
      <c r="S68" s="2" t="s">
        <v>166</v>
      </c>
    </row>
  </sheetData>
  <sortState xmlns:xlrd2="http://schemas.microsoft.com/office/spreadsheetml/2017/richdata2" ref="A41:Q56">
    <sortCondition ref="Q41:Q56"/>
  </sortState>
  <mergeCells count="3">
    <mergeCell ref="A1:F1"/>
    <mergeCell ref="A3:F3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2023-05-18T20:13:36Z</dcterms:created>
  <dcterms:modified xsi:type="dcterms:W3CDTF">2023-05-22T19:37:12Z</dcterms:modified>
</cp:coreProperties>
</file>